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etalsistem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<sst xmlns="http://schemas.openxmlformats.org/spreadsheetml/2006/main" count="52" uniqueCount="51">
  <si>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Megnevezés</t>
  </si>
  <si>
    <t xml:space="preserve">Ár </t>
  </si>
  <si>
    <t>Név :</t>
  </si>
  <si>
    <t>Cím :</t>
  </si>
  <si>
    <t xml:space="preserve">Elérhetőség : </t>
  </si>
  <si>
    <t>Dátum</t>
  </si>
  <si>
    <t xml:space="preserve">Megrendelő adatai </t>
  </si>
  <si>
    <t>Érték</t>
  </si>
  <si>
    <t>Db</t>
  </si>
  <si>
    <t>Metalsistem Hugary Bt.</t>
  </si>
  <si>
    <t xml:space="preserve">2235 Taksony Alkotmány u. 43 </t>
  </si>
  <si>
    <t>A megrendelés árai ÁFA nélkül értendőek!</t>
  </si>
  <si>
    <t>Komplett összeállítások</t>
  </si>
  <si>
    <t>Súly</t>
  </si>
  <si>
    <t>Összsúly</t>
  </si>
  <si>
    <t xml:space="preserve">400-as oldalkeret : 2000 x 400 mm </t>
  </si>
  <si>
    <t>500-as oldalkeret : 2000 x 500 mm</t>
  </si>
  <si>
    <t>Keretek</t>
  </si>
  <si>
    <t>Polcok</t>
  </si>
  <si>
    <t>400-as polc : 400 x 900 mm</t>
  </si>
  <si>
    <t>Megrendelés Metalsistem Termékekre</t>
  </si>
  <si>
    <t>Szállítást kér-e (Igen vagy nem) Kérjük kitölteni (Igen esetén automatikusan számol)</t>
  </si>
  <si>
    <t>Anyag  Összesen :</t>
  </si>
  <si>
    <t>Köszönjük rendelését!</t>
  </si>
  <si>
    <t>Pecsét/Aláírás</t>
  </si>
  <si>
    <t>A sárgával jelölt cellákat kérjük csak kitölteni!</t>
  </si>
  <si>
    <t>Ha a fenti tételektől eltérő méretű termékekre szeretne árat kapni kérje ajánlatunkat a fenti elérhetőségeken</t>
  </si>
  <si>
    <t>Megrendelés értéke Nettó Összesen  :</t>
  </si>
  <si>
    <t>nem</t>
  </si>
  <si>
    <t>Szerelést kér-e (Igen vagy nem) Kérjük kitölteni (Igen esetén automatikusan számol)</t>
  </si>
  <si>
    <t xml:space="preserve">300-as oldalkeret : 2000 x 300 mm </t>
  </si>
  <si>
    <t>600-as oldalkeret : 2000 x 600 mm</t>
  </si>
  <si>
    <t>700-as oldalkeret : 2000 x 700 mm</t>
  </si>
  <si>
    <t>300-as polc : 300 x 900 mm</t>
  </si>
  <si>
    <t>500-as polc : 500 x 900 mm</t>
  </si>
  <si>
    <t>600-as polc : 600 x 900 mm</t>
  </si>
  <si>
    <t>700-as polc : 700 x 900 mm</t>
  </si>
  <si>
    <t>Kérjük Megrendelésüket a 06-24-998-674-es faxszámra vagy az info@metaltechnik.hu email címre küldjék el!</t>
  </si>
  <si>
    <t>Gumitároló áthidaló</t>
  </si>
  <si>
    <t>Áthidaló szint 900 mm</t>
  </si>
  <si>
    <t>300-as alapmező 2000-es : 2 db 2000 x 300 mm oldalkeret + 4 db 900 mm-es polc</t>
  </si>
  <si>
    <t xml:space="preserve">300-as sorolómező 2000-es : 1 db 2000 x 300 mm oldalkeret + 4 db 900 mm-es polc </t>
  </si>
  <si>
    <t>400-as alapmező 2000-es : 2 db 2000 x 400 mm oldalkeret + 4 db 900 mm-es polc</t>
  </si>
  <si>
    <t xml:space="preserve">400-as sorolómező 2000-es : 1 db 2000 x 400 mm oldalkeret + 4 db 900 mm-es polc </t>
  </si>
  <si>
    <t>500-as alapmező 2000-es : 2 db 2000 x 500 mm oldalkeret + 4 db 900 mm-es polc</t>
  </si>
  <si>
    <t xml:space="preserve">500-as sorolómező 2000-es : 1 db 2000 x 500 mm oldalkeret + 4 db 900 mm-es polc </t>
  </si>
  <si>
    <t>600-as alapmező 2000-es : 2 db 2000 x 600 mm oldalkeret + 4 db 900 mm-es polc</t>
  </si>
  <si>
    <t xml:space="preserve">600-as sorolómező 2000-es : 1 db 2000 x 600 mm oldalkeret + 4 db 900 mm-es polc </t>
  </si>
  <si>
    <t>700-as alapmező 2000-es : 2 db 2000 x 700 mm oldalkeret + 4 db 900 mm-es polc</t>
  </si>
  <si>
    <t xml:space="preserve">700-as sorolómező 2000-es : 1 db 2000 x 700 mm oldalkeret + 4 db 900 mm-es polc </t>
  </si>
  <si>
    <t>Tel : 24-886-409, Fax : 24-998-674, Mobil : 06-70-394-2323 E-mail : info@metaltechnik.hu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</si>
</sst>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16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Calibri"/>
      <family val="2"/>
    </font>
    <font>
      <sz val="16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0" fontId="34" fillId="0" borderId="12" xfId="0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9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34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8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34" borderId="13" xfId="0" applyNumberFormat="1" applyFill="1" applyBorder="1" applyAlignment="1">
      <alignment horizontal="right"/>
    </xf>
    <xf numFmtId="0" fontId="0" fillId="34" borderId="10" xfId="0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8" fillId="0" borderId="0" xfId="0" applyFont="1" applyFill="1" applyBorder="1" applyAlignment="1">
      <alignment horizontal="left" wrapText="1"/>
    </xf>
    <xf numFmtId="0" fontId="3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76.8515625" style="0" customWidth="1"/>
    <col min="2" max="2" width="7.140625" style="0" customWidth="1"/>
    <col min="3" max="3" width="7.140625" style="8" customWidth="1"/>
    <col min="4" max="4" width="5.7109375" style="0" customWidth="1"/>
    <col min="5" max="5" width="8.57421875" style="8" bestFit="1" customWidth="1"/>
    <col min="6" max="6" width="7.140625" style="25" customWidth="1"/>
    <col min="7" max="7" width="62.140625" style="0" bestFit="1" customWidth="1"/>
  </cols>
  <sheetData>
    <row r="1" spans="1:6" ht="18.75">
      <c r="A1" s="38" t="s">
        <v>20</v>
      </c>
      <c r="B1" s="38"/>
      <c r="C1" s="38"/>
      <c r="D1" s="38"/>
      <c r="E1" s="38"/>
      <c r="F1" s="39"/>
    </row>
    <row r="2" ht="15">
      <c r="A2" t="s">
        <v>9</v>
      </c>
    </row>
    <row r="3" ht="15">
      <c r="A3" t="s">
        <v>10</v>
      </c>
    </row>
    <row r="4" ht="15">
      <c r="A4" t="s">
        <v>50</v>
      </c>
    </row>
    <row r="6" ht="15">
      <c r="A6" t="s">
        <v>11</v>
      </c>
    </row>
    <row r="8" ht="21">
      <c r="A8" s="24" t="s">
        <v>25</v>
      </c>
    </row>
    <row r="10" spans="1:6" ht="15">
      <c r="A10" s="4" t="s">
        <v>0</v>
      </c>
      <c r="B10" s="1" t="s">
        <v>1</v>
      </c>
      <c r="C10" s="9" t="s">
        <v>13</v>
      </c>
      <c r="D10" s="1" t="s">
        <v>8</v>
      </c>
      <c r="E10" s="9" t="s">
        <v>14</v>
      </c>
      <c r="F10" s="26" t="s">
        <v>7</v>
      </c>
    </row>
    <row r="11" spans="1:6" ht="18.75">
      <c r="A11" s="36" t="s">
        <v>12</v>
      </c>
      <c r="B11" s="1"/>
      <c r="C11" s="9"/>
      <c r="D11" s="1"/>
      <c r="E11" s="9"/>
      <c r="F11" s="27"/>
    </row>
    <row r="12" spans="1:6" ht="15">
      <c r="A12" s="1"/>
      <c r="B12" s="1"/>
      <c r="C12" s="9"/>
      <c r="D12" s="1"/>
      <c r="E12" s="9"/>
      <c r="F12" s="27"/>
    </row>
    <row r="13" spans="1:6" ht="18.75" customHeight="1">
      <c r="A13" s="5" t="s">
        <v>40</v>
      </c>
      <c r="B13" s="5">
        <v>14500</v>
      </c>
      <c r="C13" s="9">
        <v>12.54</v>
      </c>
      <c r="D13" s="12"/>
      <c r="E13" s="9">
        <f>C13*D13</f>
        <v>0</v>
      </c>
      <c r="F13" s="27">
        <f>B13*D13</f>
        <v>0</v>
      </c>
    </row>
    <row r="14" spans="1:6" ht="18.75" customHeight="1">
      <c r="A14" s="5" t="s">
        <v>41</v>
      </c>
      <c r="B14" s="5">
        <v>11000</v>
      </c>
      <c r="C14" s="9">
        <v>9.98</v>
      </c>
      <c r="D14" s="12"/>
      <c r="E14" s="9">
        <f aca="true" t="shared" si="0" ref="E14:E38">C14*D14</f>
        <v>0</v>
      </c>
      <c r="F14" s="27">
        <f>B14*D14</f>
        <v>0</v>
      </c>
    </row>
    <row r="15" spans="1:6" ht="18.75" customHeight="1">
      <c r="A15" s="5" t="s">
        <v>42</v>
      </c>
      <c r="B15" s="5">
        <v>16000</v>
      </c>
      <c r="C15" s="9">
        <v>14.22</v>
      </c>
      <c r="D15" s="12"/>
      <c r="E15" s="9">
        <f t="shared" si="0"/>
        <v>0</v>
      </c>
      <c r="F15" s="27">
        <f>B15*D15</f>
        <v>0</v>
      </c>
    </row>
    <row r="16" spans="1:6" ht="18.75" customHeight="1">
      <c r="A16" s="5" t="s">
        <v>43</v>
      </c>
      <c r="B16" s="5">
        <v>12000</v>
      </c>
      <c r="C16" s="9">
        <v>10.11</v>
      </c>
      <c r="D16" s="12"/>
      <c r="E16" s="9">
        <f t="shared" si="0"/>
        <v>0</v>
      </c>
      <c r="F16" s="27">
        <f>B16*D16</f>
        <v>0</v>
      </c>
    </row>
    <row r="17" spans="1:6" ht="18.75" customHeight="1">
      <c r="A17" s="5" t="s">
        <v>44</v>
      </c>
      <c r="B17" s="5">
        <v>17500</v>
      </c>
      <c r="C17" s="9">
        <v>16.17</v>
      </c>
      <c r="D17" s="12"/>
      <c r="E17" s="9">
        <f t="shared" si="0"/>
        <v>0</v>
      </c>
      <c r="F17" s="27">
        <f aca="true" t="shared" si="1" ref="F17:F22">B17*D17</f>
        <v>0</v>
      </c>
    </row>
    <row r="18" spans="1:6" ht="18.75" customHeight="1">
      <c r="A18" s="5" t="s">
        <v>45</v>
      </c>
      <c r="B18" s="5">
        <v>13000</v>
      </c>
      <c r="C18" s="9">
        <v>11.81</v>
      </c>
      <c r="D18" s="12"/>
      <c r="E18" s="9">
        <f t="shared" si="0"/>
        <v>0</v>
      </c>
      <c r="F18" s="27">
        <f t="shared" si="1"/>
        <v>0</v>
      </c>
    </row>
    <row r="19" spans="1:6" ht="18.75" customHeight="1">
      <c r="A19" s="5" t="s">
        <v>46</v>
      </c>
      <c r="B19" s="5">
        <v>20000</v>
      </c>
      <c r="C19" s="9">
        <v>18.54</v>
      </c>
      <c r="D19" s="12"/>
      <c r="E19" s="9">
        <f t="shared" si="0"/>
        <v>0</v>
      </c>
      <c r="F19" s="27">
        <f t="shared" si="1"/>
        <v>0</v>
      </c>
    </row>
    <row r="20" spans="1:6" ht="18.75" customHeight="1">
      <c r="A20" s="5" t="s">
        <v>47</v>
      </c>
      <c r="B20" s="5">
        <v>15500</v>
      </c>
      <c r="C20" s="9">
        <v>13.21</v>
      </c>
      <c r="D20" s="12"/>
      <c r="E20" s="9">
        <f t="shared" si="0"/>
        <v>0</v>
      </c>
      <c r="F20" s="27">
        <f t="shared" si="1"/>
        <v>0</v>
      </c>
    </row>
    <row r="21" spans="1:6" ht="18.75" customHeight="1">
      <c r="A21" s="5" t="s">
        <v>48</v>
      </c>
      <c r="B21" s="5">
        <v>24000</v>
      </c>
      <c r="C21" s="9">
        <v>21.1</v>
      </c>
      <c r="D21" s="13"/>
      <c r="E21" s="9">
        <f t="shared" si="0"/>
        <v>0</v>
      </c>
      <c r="F21" s="27">
        <f t="shared" si="1"/>
        <v>0</v>
      </c>
    </row>
    <row r="22" spans="1:6" ht="18.75" customHeight="1">
      <c r="A22" s="5" t="s">
        <v>49</v>
      </c>
      <c r="B22" s="5">
        <v>19500</v>
      </c>
      <c r="C22" s="9">
        <v>15.97</v>
      </c>
      <c r="D22" s="13"/>
      <c r="E22" s="9">
        <f t="shared" si="0"/>
        <v>0</v>
      </c>
      <c r="F22" s="27">
        <f t="shared" si="1"/>
        <v>0</v>
      </c>
    </row>
    <row r="23" spans="1:6" ht="18.75" customHeight="1">
      <c r="A23" s="5"/>
      <c r="B23" s="5"/>
      <c r="C23" s="9"/>
      <c r="D23" s="1"/>
      <c r="E23" s="9"/>
      <c r="F23" s="27"/>
    </row>
    <row r="24" spans="1:6" ht="18.75" customHeight="1">
      <c r="A24" s="37" t="s">
        <v>17</v>
      </c>
      <c r="B24" s="5"/>
      <c r="C24" s="9"/>
      <c r="D24" s="1"/>
      <c r="E24" s="9"/>
      <c r="F24" s="27"/>
    </row>
    <row r="25" spans="1:6" ht="18.75" customHeight="1">
      <c r="A25" s="5"/>
      <c r="B25" s="16"/>
      <c r="C25" s="9"/>
      <c r="D25" s="1"/>
      <c r="E25" s="9"/>
      <c r="F25" s="27"/>
    </row>
    <row r="26" spans="1:6" ht="18.75" customHeight="1">
      <c r="A26" s="5" t="s">
        <v>30</v>
      </c>
      <c r="B26" s="5">
        <v>4000</v>
      </c>
      <c r="C26" s="9">
        <v>3.83</v>
      </c>
      <c r="D26" s="13"/>
      <c r="E26" s="9">
        <f t="shared" si="0"/>
        <v>0</v>
      </c>
      <c r="F26" s="27">
        <f>B26*D26</f>
        <v>0</v>
      </c>
    </row>
    <row r="27" spans="1:6" ht="18.75" customHeight="1">
      <c r="A27" s="5" t="s">
        <v>15</v>
      </c>
      <c r="B27" s="5">
        <v>4100</v>
      </c>
      <c r="C27" s="9">
        <v>4.11</v>
      </c>
      <c r="D27" s="13"/>
      <c r="E27" s="9">
        <f t="shared" si="0"/>
        <v>0</v>
      </c>
      <c r="F27" s="27">
        <f>B27*D27</f>
        <v>0</v>
      </c>
    </row>
    <row r="28" spans="1:6" ht="18.75" customHeight="1">
      <c r="A28" s="5" t="s">
        <v>16</v>
      </c>
      <c r="B28" s="5">
        <v>4300</v>
      </c>
      <c r="C28" s="9">
        <v>4.36</v>
      </c>
      <c r="D28" s="13"/>
      <c r="E28" s="9">
        <f t="shared" si="0"/>
        <v>0</v>
      </c>
      <c r="F28" s="27">
        <f>B28*D28</f>
        <v>0</v>
      </c>
    </row>
    <row r="29" spans="1:6" ht="18.75" customHeight="1">
      <c r="A29" s="5" t="s">
        <v>31</v>
      </c>
      <c r="B29" s="5">
        <v>4500</v>
      </c>
      <c r="C29" s="9">
        <v>4.76</v>
      </c>
      <c r="D29" s="13"/>
      <c r="E29" s="9">
        <f t="shared" si="0"/>
        <v>0</v>
      </c>
      <c r="F29" s="27">
        <f>B29*D29</f>
        <v>0</v>
      </c>
    </row>
    <row r="30" spans="1:6" ht="18.75" customHeight="1">
      <c r="A30" s="5" t="s">
        <v>32</v>
      </c>
      <c r="B30" s="5">
        <v>5000</v>
      </c>
      <c r="C30" s="9">
        <v>5.12</v>
      </c>
      <c r="D30" s="13"/>
      <c r="E30" s="9">
        <f t="shared" si="0"/>
        <v>0</v>
      </c>
      <c r="F30" s="27">
        <f>B30*D30</f>
        <v>0</v>
      </c>
    </row>
    <row r="31" spans="1:6" ht="18.75" customHeight="1">
      <c r="A31" s="5"/>
      <c r="B31" s="16"/>
      <c r="C31" s="9"/>
      <c r="D31" s="1"/>
      <c r="E31" s="9"/>
      <c r="F31" s="27"/>
    </row>
    <row r="32" spans="1:6" ht="18.75" customHeight="1">
      <c r="A32" s="37" t="s">
        <v>18</v>
      </c>
      <c r="B32" s="16"/>
      <c r="C32" s="9"/>
      <c r="D32" s="1"/>
      <c r="E32" s="9"/>
      <c r="F32" s="27"/>
    </row>
    <row r="33" spans="1:6" ht="18.75" customHeight="1">
      <c r="A33" s="5"/>
      <c r="B33" s="16"/>
      <c r="C33" s="9"/>
      <c r="D33" s="1"/>
      <c r="E33" s="9"/>
      <c r="F33" s="27"/>
    </row>
    <row r="34" spans="1:6" ht="18.75" customHeight="1">
      <c r="A34" s="5" t="s">
        <v>33</v>
      </c>
      <c r="B34" s="5">
        <v>1700</v>
      </c>
      <c r="C34" s="8">
        <v>0.93</v>
      </c>
      <c r="D34" s="13"/>
      <c r="E34" s="9">
        <f>C35*D34</f>
        <v>0</v>
      </c>
      <c r="F34" s="27">
        <f>B34*D34</f>
        <v>0</v>
      </c>
    </row>
    <row r="35" spans="1:6" ht="18.75" customHeight="1">
      <c r="A35" s="5" t="s">
        <v>19</v>
      </c>
      <c r="B35" s="5">
        <v>1900</v>
      </c>
      <c r="C35" s="9">
        <v>1.2</v>
      </c>
      <c r="D35" s="13"/>
      <c r="E35" s="9">
        <f>C36*D35</f>
        <v>0</v>
      </c>
      <c r="F35" s="27">
        <f>B35*D35</f>
        <v>0</v>
      </c>
    </row>
    <row r="36" spans="1:6" ht="18.75" customHeight="1">
      <c r="A36" s="5" t="s">
        <v>34</v>
      </c>
      <c r="B36" s="5">
        <v>2200</v>
      </c>
      <c r="C36" s="9">
        <v>1.49</v>
      </c>
      <c r="D36" s="13"/>
      <c r="E36" s="9">
        <f>C37*D36</f>
        <v>0</v>
      </c>
      <c r="F36" s="27">
        <f>B36*D36</f>
        <v>0</v>
      </c>
    </row>
    <row r="37" spans="1:6" ht="18.75" customHeight="1">
      <c r="A37" s="5" t="s">
        <v>35</v>
      </c>
      <c r="B37" s="5">
        <v>2700</v>
      </c>
      <c r="C37" s="9">
        <v>1.83</v>
      </c>
      <c r="D37" s="13"/>
      <c r="E37" s="9">
        <f t="shared" si="0"/>
        <v>0</v>
      </c>
      <c r="F37" s="27">
        <f>B37*D37</f>
        <v>0</v>
      </c>
    </row>
    <row r="38" spans="1:6" ht="18.75" customHeight="1">
      <c r="A38" s="5" t="s">
        <v>36</v>
      </c>
      <c r="B38" s="5">
        <v>3600</v>
      </c>
      <c r="C38" s="9">
        <v>2.14</v>
      </c>
      <c r="D38" s="13"/>
      <c r="E38" s="9">
        <f t="shared" si="0"/>
        <v>0</v>
      </c>
      <c r="F38" s="27">
        <f>B38*D38</f>
        <v>0</v>
      </c>
    </row>
    <row r="39" spans="1:6" ht="18.75" customHeight="1">
      <c r="A39" s="5"/>
      <c r="B39" s="5"/>
      <c r="C39" s="9"/>
      <c r="D39" s="9"/>
      <c r="E39" s="9"/>
      <c r="F39" s="27"/>
    </row>
    <row r="40" spans="1:6" ht="18.75" customHeight="1">
      <c r="A40" s="37" t="s">
        <v>38</v>
      </c>
      <c r="B40" s="5"/>
      <c r="C40" s="9"/>
      <c r="D40" s="35"/>
      <c r="E40" s="9"/>
      <c r="F40" s="27"/>
    </row>
    <row r="41" spans="1:6" ht="18.75" customHeight="1">
      <c r="A41" s="5"/>
      <c r="B41" s="5"/>
      <c r="C41" s="9"/>
      <c r="D41" s="35"/>
      <c r="E41" s="9"/>
      <c r="F41" s="27"/>
    </row>
    <row r="42" spans="1:6" ht="18.75" customHeight="1">
      <c r="A42" s="5" t="s">
        <v>39</v>
      </c>
      <c r="B42" s="5">
        <v>850</v>
      </c>
      <c r="C42" s="9">
        <v>3</v>
      </c>
      <c r="D42" s="13"/>
      <c r="E42" s="9">
        <f>C42*D42</f>
        <v>0</v>
      </c>
      <c r="F42" s="27">
        <f>B42*D42</f>
        <v>0</v>
      </c>
    </row>
    <row r="43" spans="1:6" ht="15">
      <c r="A43" s="1"/>
      <c r="B43" s="1"/>
      <c r="C43" s="9"/>
      <c r="D43" s="1"/>
      <c r="E43" s="9"/>
      <c r="F43" s="27"/>
    </row>
    <row r="44" spans="1:6" ht="15">
      <c r="A44" s="1" t="s">
        <v>22</v>
      </c>
      <c r="B44" s="1"/>
      <c r="C44" s="9"/>
      <c r="D44" s="1"/>
      <c r="E44" s="9">
        <f>SUM(E13:E35)</f>
        <v>0</v>
      </c>
      <c r="F44" s="27">
        <f>SUM(F13:F43)</f>
        <v>0</v>
      </c>
    </row>
    <row r="45" spans="1:6" ht="18" customHeight="1">
      <c r="A45" s="1"/>
      <c r="B45" s="14"/>
      <c r="C45" s="6"/>
      <c r="D45" s="6"/>
      <c r="E45" s="6"/>
      <c r="F45" s="28"/>
    </row>
    <row r="46" spans="1:6" ht="18" customHeight="1">
      <c r="A46" s="1" t="s">
        <v>29</v>
      </c>
      <c r="B46" s="40" t="s">
        <v>28</v>
      </c>
      <c r="C46" s="41"/>
      <c r="D46" s="41"/>
      <c r="E46" s="6"/>
      <c r="F46" s="28">
        <f>IF(B46="nem",0,IF(F44&lt;300000,30000,F46*0.1))</f>
        <v>0</v>
      </c>
    </row>
    <row r="47" spans="1:6" ht="18" customHeight="1">
      <c r="A47" s="1"/>
      <c r="B47" s="14"/>
      <c r="C47" s="6"/>
      <c r="D47" s="6"/>
      <c r="E47" s="6"/>
      <c r="F47" s="28"/>
    </row>
    <row r="48" spans="1:6" ht="18" customHeight="1">
      <c r="A48" s="1" t="s">
        <v>21</v>
      </c>
      <c r="B48" s="40" t="s">
        <v>28</v>
      </c>
      <c r="C48" s="41"/>
      <c r="D48" s="41"/>
      <c r="E48" s="15"/>
      <c r="F48" s="34">
        <f>IF(B48="nem",0,IF(E44&lt;20,4000,E44*55+4000))</f>
        <v>0</v>
      </c>
    </row>
    <row r="49" spans="1:6" ht="18" customHeight="1">
      <c r="A49" s="11"/>
      <c r="B49" s="6"/>
      <c r="C49" s="6"/>
      <c r="D49" s="6"/>
      <c r="E49" s="6"/>
      <c r="F49" s="28"/>
    </row>
    <row r="50" spans="1:6" ht="18" customHeight="1">
      <c r="A50" s="17" t="s">
        <v>27</v>
      </c>
      <c r="B50" s="6"/>
      <c r="C50" s="6"/>
      <c r="D50" s="6"/>
      <c r="E50" s="6"/>
      <c r="F50" s="29">
        <f>SUM(F44:F48)</f>
        <v>0</v>
      </c>
    </row>
    <row r="51" spans="1:6" ht="15">
      <c r="A51" s="3"/>
      <c r="B51" s="2"/>
      <c r="C51" s="10"/>
      <c r="D51" s="2"/>
      <c r="E51" s="10"/>
      <c r="F51" s="30"/>
    </row>
    <row r="52" spans="1:6" ht="15">
      <c r="A52" s="46" t="s">
        <v>6</v>
      </c>
      <c r="B52" s="47"/>
      <c r="C52" s="47"/>
      <c r="D52" s="47"/>
      <c r="E52" s="47"/>
      <c r="F52" s="48"/>
    </row>
    <row r="53" spans="1:6" ht="15">
      <c r="A53" s="49" t="s">
        <v>2</v>
      </c>
      <c r="B53" s="50"/>
      <c r="C53" s="50"/>
      <c r="D53" s="50"/>
      <c r="E53" s="50"/>
      <c r="F53" s="51"/>
    </row>
    <row r="54" spans="1:6" ht="15">
      <c r="A54" s="49" t="s">
        <v>3</v>
      </c>
      <c r="B54" s="50"/>
      <c r="C54" s="50"/>
      <c r="D54" s="50"/>
      <c r="E54" s="50"/>
      <c r="F54" s="51"/>
    </row>
    <row r="55" spans="1:6" ht="15">
      <c r="A55" s="49" t="s">
        <v>4</v>
      </c>
      <c r="B55" s="50"/>
      <c r="C55" s="50"/>
      <c r="D55" s="50"/>
      <c r="E55" s="50"/>
      <c r="F55" s="51"/>
    </row>
    <row r="56" spans="1:6" ht="15">
      <c r="A56" s="18"/>
      <c r="B56" s="20"/>
      <c r="C56" s="20"/>
      <c r="D56" s="20"/>
      <c r="E56" s="20"/>
      <c r="F56" s="31"/>
    </row>
    <row r="57" spans="1:6" ht="18.75">
      <c r="A57" s="42" t="s">
        <v>37</v>
      </c>
      <c r="B57" s="43"/>
      <c r="C57" s="43"/>
      <c r="D57" s="43"/>
      <c r="E57" s="43"/>
      <c r="F57" s="43"/>
    </row>
    <row r="58" spans="1:6" ht="18.75">
      <c r="A58" s="21"/>
      <c r="B58" s="22"/>
      <c r="C58" s="22"/>
      <c r="D58" s="22"/>
      <c r="E58" s="22"/>
      <c r="F58" s="32"/>
    </row>
    <row r="59" spans="1:6" ht="18.75">
      <c r="A59" s="23" t="s">
        <v>23</v>
      </c>
      <c r="B59" s="22"/>
      <c r="C59" s="22"/>
      <c r="D59" s="22"/>
      <c r="E59" s="22"/>
      <c r="F59" s="32"/>
    </row>
    <row r="60" spans="1:6" ht="18.75">
      <c r="A60" s="23"/>
      <c r="B60" s="22"/>
      <c r="C60" s="22"/>
      <c r="D60" s="22"/>
      <c r="E60" s="22"/>
      <c r="F60" s="32"/>
    </row>
    <row r="61" spans="1:6" ht="15">
      <c r="A61" s="45" t="s">
        <v>26</v>
      </c>
      <c r="B61" s="39"/>
      <c r="C61" s="39"/>
      <c r="D61" s="39"/>
      <c r="E61" s="39"/>
      <c r="F61" s="39"/>
    </row>
    <row r="62" spans="1:6" ht="15">
      <c r="A62" s="23"/>
      <c r="B62" s="7"/>
      <c r="C62" s="7"/>
      <c r="D62" s="7"/>
      <c r="E62" s="7"/>
      <c r="F62" s="33"/>
    </row>
    <row r="63" spans="1:6" ht="15">
      <c r="A63" s="23"/>
      <c r="B63" s="7"/>
      <c r="C63" s="7"/>
      <c r="D63" s="7"/>
      <c r="E63" s="7"/>
      <c r="F63" s="33"/>
    </row>
    <row r="64" spans="1:6" ht="18.75">
      <c r="A64" s="23"/>
      <c r="B64" s="22"/>
      <c r="C64" s="22"/>
      <c r="D64" s="22"/>
      <c r="E64" s="22"/>
      <c r="F64" s="32"/>
    </row>
    <row r="66" spans="1:6" ht="15">
      <c r="A66" s="19" t="s">
        <v>5</v>
      </c>
      <c r="B66" s="44" t="s">
        <v>24</v>
      </c>
      <c r="C66" s="44"/>
      <c r="D66" s="44"/>
      <c r="E66" s="44"/>
      <c r="F66" s="44"/>
    </row>
  </sheetData>
  <sheetProtection/>
  <mergeCells count="10">
    <mergeCell ref="A1:F1"/>
    <mergeCell ref="B48:D48"/>
    <mergeCell ref="B46:D46"/>
    <mergeCell ref="A57:F57"/>
    <mergeCell ref="B66:F66"/>
    <mergeCell ref="A61:F61"/>
    <mergeCell ref="A52:F52"/>
    <mergeCell ref="A53:F53"/>
    <mergeCell ref="A54:F54"/>
    <mergeCell ref="A55:F55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C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Vista</dc:creator>
  <cp:keywords/>
  <dc:description/>
  <cp:lastModifiedBy>User</cp:lastModifiedBy>
  <cp:lastPrinted>2008-11-25T20:32:17Z</cp:lastPrinted>
  <dcterms:created xsi:type="dcterms:W3CDTF">2007-09-07T11:27:42Z</dcterms:created>
  <dcterms:modified xsi:type="dcterms:W3CDTF">2010-11-30T15:18:34Z</dcterms:modified>
  <cp:category/>
  <cp:version/>
  <cp:contentType/>
  <cp:contentStatus/>
</cp:coreProperties>
</file>